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8280" windowHeight="16180" tabRatio="500"/>
  </bookViews>
  <sheets>
    <sheet name="History &amp; Projection of Revenue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<sst xmlns="http://schemas.openxmlformats.org/spreadsheetml/2006/main" count="90" uniqueCount="78">
  <si>
    <t>Document 1:  History and 2014-15 Projection</t>
  </si>
  <si>
    <t>Col. A</t>
  </si>
  <si>
    <t>Col. B</t>
  </si>
  <si>
    <t>Col. C</t>
  </si>
  <si>
    <t>Col. D</t>
  </si>
  <si>
    <t>Col. E</t>
  </si>
  <si>
    <t>Col. F</t>
  </si>
  <si>
    <t>Col. G</t>
  </si>
  <si>
    <t>Col. H</t>
  </si>
  <si>
    <t>Col. I</t>
  </si>
  <si>
    <t>Col. J</t>
  </si>
  <si>
    <t>Col. K</t>
  </si>
  <si>
    <t>Col. L</t>
  </si>
  <si>
    <t>Col. M</t>
  </si>
  <si>
    <t>Col. N</t>
  </si>
  <si>
    <t>Col. O</t>
  </si>
  <si>
    <t>Col. P</t>
  </si>
  <si>
    <t>Col. Q</t>
  </si>
  <si>
    <t>Col. R</t>
  </si>
  <si>
    <t>Col. S</t>
  </si>
  <si>
    <t>Year</t>
  </si>
  <si>
    <t xml:space="preserve">FTE Enrollment </t>
  </si>
  <si>
    <t>FTE Used</t>
  </si>
  <si>
    <t>FTE Current, Prior, Average?</t>
  </si>
  <si>
    <t>BSAPP</t>
  </si>
  <si>
    <t>General Fund (No SPED)</t>
  </si>
  <si>
    <t>Geneal Fund Difference</t>
  </si>
  <si>
    <t>LOB Mills</t>
  </si>
  <si>
    <t>LOB</t>
  </si>
  <si>
    <t>LOB Fund Difference</t>
  </si>
  <si>
    <t>Using Full LOB Authority?</t>
  </si>
  <si>
    <t>SPED</t>
  </si>
  <si>
    <t>Capital Outlay Mills</t>
  </si>
  <si>
    <t>Capital Outlay</t>
  </si>
  <si>
    <t>Federal Funds</t>
  </si>
  <si>
    <t>Federal Funds Difference</t>
  </si>
  <si>
    <t>Total Gain/Loss Gen, LOB, &amp; SPED</t>
  </si>
  <si>
    <t>Total USD 417 Operating Gain/Loss (Gen, LOB, Federal)</t>
  </si>
  <si>
    <t>Total USD 417 Operating Difference</t>
  </si>
  <si>
    <t>2010-11</t>
  </si>
  <si>
    <t>Ave.</t>
  </si>
  <si>
    <t>No</t>
  </si>
  <si>
    <t>2011-12</t>
  </si>
  <si>
    <t>Current</t>
  </si>
  <si>
    <t>2012-13</t>
  </si>
  <si>
    <t>Prior</t>
  </si>
  <si>
    <t>Yes</t>
  </si>
  <si>
    <t>2013-14 est</t>
  </si>
  <si>
    <t>2014-15 est</t>
  </si>
  <si>
    <t>2014-15 est**</t>
  </si>
  <si>
    <t>History of Weightings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</si>
  <si>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</si>
  <si>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</si>
  <si>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</si>
  <si>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</si>
  <si>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</si>
  <si>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</si>
  <si>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</si>
  <si>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</si>
  <si>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</si>
  <si>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</si>
  <si>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</si>
  <si>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Co;. 12</t>
  </si>
  <si>
    <t>Col. 13</t>
  </si>
  <si>
    <t>Col. 14</t>
  </si>
  <si>
    <t>4-Yr Old at-Risk FTE</t>
  </si>
  <si>
    <t>Low/High Weighting</t>
  </si>
  <si>
    <t>Vocational Weighting</t>
  </si>
  <si>
    <t>Bilingual Weighting</t>
  </si>
  <si>
    <t>At-Risk Weighting</t>
  </si>
  <si>
    <t>High At-Risk Weighting</t>
  </si>
  <si>
    <t>Non-Proficient Weighting</t>
  </si>
  <si>
    <t>New Facility Weighting</t>
  </si>
  <si>
    <t>Transportation Weighting</t>
  </si>
  <si>
    <t>FHSU Weighting</t>
  </si>
  <si>
    <t>SPED Weighting</t>
  </si>
  <si>
    <t>Total Weighting</t>
  </si>
  <si>
    <t>2014-15** we will begin to use the 2008-09 LOB amount due to declining LOB authority.  If the legislature does not re-authorize the LOB provision then we stand to lose $246,444 in LOB authority.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</si>
</sst>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66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4" fillId="0" borderId="0" xfId="0" applyFont="1" applyBorder="1"/>
    <xf numFmtId="0" fontId="4" fillId="0" borderId="0" xfId="0" applyFont="1"/>
    <xf numFmtId="164" fontId="4" fillId="1" borderId="1" xfId="0" applyNumberFormat="1" applyFont="1" applyFill="1" applyBorder="1"/>
    <xf numFmtId="0" fontId="4" fillId="1" borderId="1" xfId="0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'History &amp; Projection of Revenue'!$C$3</c:f>
              <c:strCache>
                <c:ptCount val="1"/>
                <c:pt idx="0">
                  <c:v>FTE Used</c:v>
                </c:pt>
              </c:strCache>
            </c:strRef>
          </c:tx>
          <c:dLbls>
            <c:dLbl>
              <c:idx val="0"/>
              <c:layout>
                <c:manualLayout>
                  <c:x val="-0.0486725663716814"/>
                  <c:y val="0.0646203554119547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575221238938053"/>
                  <c:y val="0.0678511187717044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707964601769911"/>
                  <c:y val="0.0678511187717044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951327433628319"/>
                  <c:y val="0.035540941065727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929203539823009"/>
                  <c:y val="0.0387722132471727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'History &amp; Projection of Revenue'!$A$4:$A$8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 est</c:v>
                </c:pt>
                <c:pt idx="4">
                  <c:v>2014-15 est</c:v>
                </c:pt>
              </c:strCache>
            </c:strRef>
          </c:cat>
          <c:val>
            <c:numRef>
              <c:f>'History &amp; Projection of Revenue'!$C$4:$C$8</c:f>
              <c:numCache>
                <c:formatCode>General</c:formatCode>
                <c:ptCount val="5"/>
                <c:pt idx="0">
                  <c:v>744.6</c:v>
                </c:pt>
                <c:pt idx="1">
                  <c:v>745.2</c:v>
                </c:pt>
                <c:pt idx="2">
                  <c:v>745.2</c:v>
                </c:pt>
                <c:pt idx="3">
                  <c:v>716.7</c:v>
                </c:pt>
                <c:pt idx="4">
                  <c:v>701.0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760824"/>
        <c:axId val="2084715512"/>
      </c:lineChart>
      <c:catAx>
        <c:axId val="20697608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84715512"/>
        <c:crosses val="autoZero"/>
        <c:auto val="1"/>
        <c:lblAlgn val="ctr"/>
        <c:lblOffset val="100"/>
        <c:noMultiLvlLbl val="0"/>
      </c:catAx>
      <c:valAx>
        <c:axId val="2084715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9760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'History &amp; Projection of Revenue'!$R$3</c:f>
              <c:strCache>
                <c:ptCount val="1"/>
                <c:pt idx="0">
                  <c:v>Total USD 417 Operating Gain/Loss (Gen, LOB, Federal)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0.0329457364341085"/>
                  <c:y val="-0.05169628432956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290697674418605"/>
                  <c:y val="0.0549273021001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387596899224806"/>
                  <c:y val="-0.0355411954765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'History &amp; Projection of Revenue'!$A$4:$A$8</c:f>
              <c:strCache>
                <c:ptCount val="5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 est</c:v>
                </c:pt>
                <c:pt idx="4">
                  <c:v>2014-15 est</c:v>
                </c:pt>
              </c:strCache>
            </c:strRef>
          </c:cat>
          <c:val>
            <c:numRef>
              <c:f>'History &amp; Projection of Revenue'!$R$4:$R$8</c:f>
              <c:numCache>
                <c:formatCode>"$"#,##0</c:formatCode>
                <c:ptCount val="5"/>
                <c:pt idx="0">
                  <c:v>6.71732E6</c:v>
                </c:pt>
                <c:pt idx="1">
                  <c:v>6.685681E6</c:v>
                </c:pt>
                <c:pt idx="2">
                  <c:v>6.814757E6</c:v>
                </c:pt>
                <c:pt idx="3">
                  <c:v>6.597755E6</c:v>
                </c:pt>
                <c:pt idx="4">
                  <c:v>6.53862E6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84376"/>
        <c:axId val="2086885784"/>
      </c:lineChart>
      <c:catAx>
        <c:axId val="2086884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086885784"/>
        <c:crosses val="autoZero"/>
        <c:auto val="1"/>
        <c:lblAlgn val="ctr"/>
        <c:lblOffset val="100"/>
        <c:noMultiLvlLbl val="0"/>
      </c:catAx>
      <c:valAx>
        <c:axId val="208688578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2086884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209550</xdr:rowOff>
    </xdr:from>
    <xdr:to>
      <xdr:col>8</xdr:col>
      <xdr:colOff>12700</xdr:colOff>
      <xdr:row>28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10</xdr:row>
      <xdr:rowOff>209550</xdr:rowOff>
    </xdr:from>
    <xdr:to>
      <xdr:col>17</xdr:col>
      <xdr:colOff>38100</xdr:colOff>
      <xdr:row>28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S18" sqref="S18"/>
    </sheetView>
  </sheetViews>
  <sheetFormatPr baseColWidth="10" defaultRowHeight="15" x14ac:dyDescent="0"/>
  <cols>
    <col min="1" max="1" width="12.83203125" customWidth="1"/>
    <col min="2" max="2" width="11.6640625" customWidth="1"/>
    <col min="3" max="5" width="11" bestFit="1" customWidth="1"/>
    <col min="6" max="6" width="11.83203125" bestFit="1" customWidth="1"/>
    <col min="7" max="8" width="11" bestFit="1" customWidth="1"/>
    <col min="9" max="9" width="11.83203125" bestFit="1" customWidth="1"/>
    <col min="10" max="10" width="11" bestFit="1" customWidth="1"/>
    <col min="11" max="11" width="15.6640625" customWidth="1"/>
    <col min="12" max="13" width="11" bestFit="1" customWidth="1"/>
    <col min="14" max="14" width="14.5" customWidth="1"/>
    <col min="15" max="16" width="11" bestFit="1" customWidth="1"/>
    <col min="17" max="17" width="11.83203125" bestFit="1" customWidth="1"/>
    <col min="18" max="18" width="15.6640625" customWidth="1"/>
    <col min="19" max="19" width="11" bestFit="1" customWidth="1"/>
  </cols>
  <sheetData>
    <row r="1" spans="1:19" ht="20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</row>
    <row r="2" spans="1:19" ht="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spans="1:19" ht="90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3" t="s">
        <v>34</v>
      </c>
      <c r="P3" s="3" t="s">
        <v>35</v>
      </c>
      <c r="Q3" s="3" t="s">
        <v>36</v>
      </c>
      <c r="R3" s="3" t="s">
        <v>37</v>
      </c>
      <c r="S3" s="3" t="s">
        <v>38</v>
      </c>
    </row>
    <row r="4" spans="1:19" ht="18">
      <c r="A4" s="2" t="s">
        <v>39</v>
      </c>
      <c r="B4" s="2">
        <v>733</v>
      </c>
      <c r="C4" s="2">
        <v>744.6</v>
      </c>
      <c r="D4" s="2" t="s">
        <v>40</v>
      </c>
      <c r="E4" s="4">
        <v>3937</v>
      </c>
      <c r="F4" s="4">
        <v>4750061</v>
      </c>
      <c r="G4" s="7"/>
      <c r="H4" s="2">
        <v>23.812999999999999</v>
      </c>
      <c r="I4" s="4">
        <v>1763000</v>
      </c>
      <c r="J4" s="7"/>
      <c r="K4" s="2" t="s">
        <v>41</v>
      </c>
      <c r="L4" s="4">
        <v>580946</v>
      </c>
      <c r="M4" s="2">
        <v>0</v>
      </c>
      <c r="N4" s="4">
        <v>93038</v>
      </c>
      <c r="O4" s="4">
        <v>204259</v>
      </c>
      <c r="P4" s="8"/>
      <c r="Q4" s="4">
        <v>7094007</v>
      </c>
      <c r="R4" s="4">
        <v>6717320</v>
      </c>
      <c r="S4" s="8"/>
    </row>
    <row r="5" spans="1:19" ht="18">
      <c r="A5" s="2" t="s">
        <v>42</v>
      </c>
      <c r="B5" s="9">
        <v>745.2</v>
      </c>
      <c r="C5" s="2">
        <v>745.2</v>
      </c>
      <c r="D5" s="2" t="s">
        <v>43</v>
      </c>
      <c r="E5" s="12">
        <v>3780</v>
      </c>
      <c r="F5" s="12">
        <v>4681442</v>
      </c>
      <c r="G5" s="12">
        <v>-68619</v>
      </c>
      <c r="H5" s="11">
        <v>22.698</v>
      </c>
      <c r="I5" s="10">
        <v>1820792</v>
      </c>
      <c r="J5" s="10">
        <v>57792</v>
      </c>
      <c r="K5" s="2" t="s">
        <v>41</v>
      </c>
      <c r="L5" s="4">
        <v>695986</v>
      </c>
      <c r="M5" s="9">
        <v>2.0070000000000001</v>
      </c>
      <c r="N5" s="10">
        <v>170111</v>
      </c>
      <c r="O5" s="12">
        <v>183447</v>
      </c>
      <c r="P5" s="12">
        <v>-20812</v>
      </c>
      <c r="Q5" s="10">
        <v>7198220</v>
      </c>
      <c r="R5" s="12">
        <v>6685681</v>
      </c>
      <c r="S5" s="12">
        <v>-31639</v>
      </c>
    </row>
    <row r="6" spans="1:19" ht="18">
      <c r="A6" s="2" t="s">
        <v>44</v>
      </c>
      <c r="B6" s="11">
        <v>703.8</v>
      </c>
      <c r="C6" s="2">
        <v>745.2</v>
      </c>
      <c r="D6" s="2" t="s">
        <v>45</v>
      </c>
      <c r="E6" s="10">
        <v>3838</v>
      </c>
      <c r="F6" s="10">
        <v>4772627</v>
      </c>
      <c r="G6" s="10">
        <v>91185</v>
      </c>
      <c r="H6" s="2">
        <v>22.198</v>
      </c>
      <c r="I6" s="10">
        <v>1854173</v>
      </c>
      <c r="J6" s="10">
        <v>33381</v>
      </c>
      <c r="K6" s="2" t="s">
        <v>46</v>
      </c>
      <c r="L6" s="4">
        <v>605179</v>
      </c>
      <c r="M6" s="9">
        <v>2.996</v>
      </c>
      <c r="N6" s="10">
        <v>240669</v>
      </c>
      <c r="O6" s="10">
        <v>187957</v>
      </c>
      <c r="P6" s="10">
        <v>4510</v>
      </c>
      <c r="Q6" s="10">
        <v>7231979</v>
      </c>
      <c r="R6" s="10">
        <v>6814757</v>
      </c>
      <c r="S6" s="10">
        <v>129076</v>
      </c>
    </row>
    <row r="7" spans="1:19" ht="18">
      <c r="A7" s="2" t="s">
        <v>47</v>
      </c>
      <c r="B7" s="2">
        <v>701</v>
      </c>
      <c r="C7" s="11">
        <v>716.7</v>
      </c>
      <c r="D7" s="2" t="s">
        <v>40</v>
      </c>
      <c r="E7" s="4">
        <v>3838</v>
      </c>
      <c r="F7" s="12">
        <v>4617110</v>
      </c>
      <c r="G7" s="12">
        <v>-155517</v>
      </c>
      <c r="H7" s="2">
        <v>22.445</v>
      </c>
      <c r="I7" s="12">
        <v>1801642</v>
      </c>
      <c r="J7" s="12">
        <v>-52531</v>
      </c>
      <c r="K7" s="2" t="s">
        <v>46</v>
      </c>
      <c r="L7" s="4">
        <v>614468</v>
      </c>
      <c r="M7" s="9">
        <v>4</v>
      </c>
      <c r="N7" s="10">
        <v>256632</v>
      </c>
      <c r="O7" s="12">
        <v>179003</v>
      </c>
      <c r="P7" s="12">
        <v>-8954</v>
      </c>
      <c r="Q7" s="12">
        <v>7033220</v>
      </c>
      <c r="R7" s="12">
        <v>6597755</v>
      </c>
      <c r="S7" s="12">
        <v>-217002</v>
      </c>
    </row>
    <row r="8" spans="1:19" ht="18">
      <c r="A8" s="2" t="s">
        <v>48</v>
      </c>
      <c r="B8" s="2">
        <v>697.1</v>
      </c>
      <c r="C8" s="11">
        <v>701</v>
      </c>
      <c r="D8" s="2" t="s">
        <v>45</v>
      </c>
      <c r="E8" s="10">
        <v>3853</v>
      </c>
      <c r="F8" s="12">
        <v>4569524</v>
      </c>
      <c r="G8" s="12">
        <v>-47586</v>
      </c>
      <c r="H8" s="9">
        <v>23.841000000000001</v>
      </c>
      <c r="I8" s="12">
        <v>1797540</v>
      </c>
      <c r="J8" s="12">
        <v>-4102</v>
      </c>
      <c r="K8" s="2" t="s">
        <v>46</v>
      </c>
      <c r="L8" s="4">
        <v>614468</v>
      </c>
      <c r="M8" s="2">
        <v>4</v>
      </c>
      <c r="N8" s="4">
        <v>258242</v>
      </c>
      <c r="O8" s="12">
        <v>171556</v>
      </c>
      <c r="P8" s="12">
        <v>-7447</v>
      </c>
      <c r="Q8" s="12">
        <v>6981532</v>
      </c>
      <c r="R8" s="12">
        <v>6538620</v>
      </c>
      <c r="S8" s="12">
        <v>-59135</v>
      </c>
    </row>
    <row r="9" spans="1:19" ht="18">
      <c r="A9" s="2" t="s">
        <v>49</v>
      </c>
      <c r="B9" s="2"/>
      <c r="C9" s="2"/>
      <c r="D9" s="2"/>
      <c r="E9" s="2"/>
      <c r="F9" s="4">
        <v>4569524</v>
      </c>
      <c r="G9" s="2"/>
      <c r="H9" s="2">
        <v>20.617000000000001</v>
      </c>
      <c r="I9" s="4">
        <v>1555198</v>
      </c>
      <c r="J9" s="4">
        <v>-246444</v>
      </c>
      <c r="K9" s="4"/>
      <c r="L9" s="4">
        <v>614468</v>
      </c>
      <c r="M9" s="2"/>
      <c r="N9" s="2"/>
      <c r="O9" s="12">
        <v>171556</v>
      </c>
      <c r="P9" s="12">
        <v>-7447</v>
      </c>
      <c r="Q9" s="12">
        <v>6739190</v>
      </c>
      <c r="R9" s="12">
        <v>6296278</v>
      </c>
      <c r="S9" s="12">
        <v>-242342</v>
      </c>
    </row>
    <row r="10" spans="1:19" ht="18">
      <c r="A10" s="16" t="s">
        <v>77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8"/>
    </row>
    <row r="11" spans="1:19" s="1" customFormat="1" ht="18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1" customFormat="1" ht="18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1" customFormat="1" ht="18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1" customFormat="1" ht="18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s="1" customFormat="1" ht="1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s="1" customFormat="1" ht="1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s="1" customFormat="1" ht="18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1" customFormat="1" ht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s="1" customFormat="1" ht="18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1" customFormat="1" ht="18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s="1" customFormat="1" ht="18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s="1" customFormat="1" ht="1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s="1" customFormat="1" ht="18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s="1" customFormat="1" ht="18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s="1" customFormat="1" ht="18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s="1" customFormat="1" ht="18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s="1" customFormat="1" ht="18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s="1" customFormat="1" ht="1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s="1" customFormat="1" ht="18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0">
      <c r="A30" s="13" t="s">
        <v>50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  <c r="O30" s="6"/>
      <c r="P30" s="6"/>
      <c r="Q30" s="6"/>
      <c r="R30" s="6"/>
      <c r="S30" s="6"/>
    </row>
    <row r="31" spans="1:19" ht="18">
      <c r="A31" s="2" t="s">
        <v>51</v>
      </c>
      <c r="B31" s="2" t="s">
        <v>52</v>
      </c>
      <c r="C31" s="2" t="s">
        <v>53</v>
      </c>
      <c r="D31" s="2" t="s">
        <v>54</v>
      </c>
      <c r="E31" s="2" t="s">
        <v>55</v>
      </c>
      <c r="F31" s="2" t="s">
        <v>56</v>
      </c>
      <c r="G31" s="2" t="s">
        <v>57</v>
      </c>
      <c r="H31" s="2" t="s">
        <v>58</v>
      </c>
      <c r="I31" s="2" t="s">
        <v>59</v>
      </c>
      <c r="J31" s="2" t="s">
        <v>60</v>
      </c>
      <c r="K31" s="2" t="s">
        <v>61</v>
      </c>
      <c r="L31" s="2" t="s">
        <v>62</v>
      </c>
      <c r="M31" s="2" t="s">
        <v>63</v>
      </c>
      <c r="N31" s="2" t="s">
        <v>64</v>
      </c>
      <c r="O31" s="6"/>
      <c r="P31" s="6"/>
      <c r="Q31" s="6"/>
      <c r="R31" s="6"/>
      <c r="S31" s="6"/>
    </row>
    <row r="32" spans="1:19" ht="54">
      <c r="A32" s="2" t="s">
        <v>20</v>
      </c>
      <c r="B32" s="2" t="s">
        <v>22</v>
      </c>
      <c r="C32" s="3" t="s">
        <v>65</v>
      </c>
      <c r="D32" s="3" t="s">
        <v>66</v>
      </c>
      <c r="E32" s="3" t="s">
        <v>67</v>
      </c>
      <c r="F32" s="3" t="s">
        <v>68</v>
      </c>
      <c r="G32" s="3" t="s">
        <v>69</v>
      </c>
      <c r="H32" s="3" t="s">
        <v>70</v>
      </c>
      <c r="I32" s="3" t="s">
        <v>71</v>
      </c>
      <c r="J32" s="3" t="s">
        <v>72</v>
      </c>
      <c r="K32" s="3" t="s">
        <v>73</v>
      </c>
      <c r="L32" s="3" t="s">
        <v>74</v>
      </c>
      <c r="M32" s="3" t="s">
        <v>75</v>
      </c>
      <c r="N32" s="3" t="s">
        <v>76</v>
      </c>
      <c r="O32" s="6"/>
      <c r="P32" s="6"/>
      <c r="Q32" s="6"/>
      <c r="R32" s="6"/>
      <c r="S32" s="6"/>
    </row>
    <row r="33" spans="1:19" ht="18">
      <c r="A33" s="2" t="s">
        <v>39</v>
      </c>
      <c r="B33" s="2">
        <v>744.6</v>
      </c>
      <c r="C33" s="2">
        <v>7.5</v>
      </c>
      <c r="D33" s="2">
        <v>248.6</v>
      </c>
      <c r="E33" s="2">
        <v>9.8000000000000007</v>
      </c>
      <c r="F33" s="2">
        <v>2</v>
      </c>
      <c r="G33" s="2">
        <v>109</v>
      </c>
      <c r="H33" s="2">
        <v>0</v>
      </c>
      <c r="I33" s="2">
        <v>2.6</v>
      </c>
      <c r="J33" s="2">
        <v>4.2</v>
      </c>
      <c r="K33" s="2">
        <v>79</v>
      </c>
      <c r="L33" s="2">
        <v>0</v>
      </c>
      <c r="M33" s="2">
        <v>147.6</v>
      </c>
      <c r="N33" s="2">
        <v>1354.8999999999999</v>
      </c>
      <c r="O33" s="6"/>
      <c r="P33" s="6"/>
      <c r="Q33" s="6"/>
      <c r="R33" s="6"/>
      <c r="S33" s="6"/>
    </row>
    <row r="34" spans="1:19" ht="18">
      <c r="A34" s="2" t="s">
        <v>42</v>
      </c>
      <c r="B34" s="2">
        <v>745.2</v>
      </c>
      <c r="C34" s="2">
        <v>7.5</v>
      </c>
      <c r="D34" s="2">
        <v>248.7</v>
      </c>
      <c r="E34" s="9">
        <v>15.3</v>
      </c>
      <c r="F34" s="2">
        <v>0.6</v>
      </c>
      <c r="G34" s="9">
        <v>123.1</v>
      </c>
      <c r="H34" s="2">
        <v>0</v>
      </c>
      <c r="I34" s="2">
        <v>2.2000000000000002</v>
      </c>
      <c r="J34" s="2">
        <v>4.5999999999999996</v>
      </c>
      <c r="K34" s="9">
        <v>91.3</v>
      </c>
      <c r="L34" s="2">
        <v>0</v>
      </c>
      <c r="M34" s="9">
        <v>184.1</v>
      </c>
      <c r="N34" s="9">
        <v>1422.6</v>
      </c>
      <c r="O34" s="6"/>
      <c r="P34" s="6"/>
      <c r="Q34" s="6"/>
      <c r="R34" s="6"/>
      <c r="S34" s="6"/>
    </row>
    <row r="35" spans="1:19" ht="18">
      <c r="A35" s="2" t="s">
        <v>44</v>
      </c>
      <c r="B35" s="2">
        <v>745.2</v>
      </c>
      <c r="C35" s="2">
        <v>7.5</v>
      </c>
      <c r="D35" s="2">
        <v>248.7</v>
      </c>
      <c r="E35" s="2">
        <v>15.2</v>
      </c>
      <c r="F35" s="9">
        <v>3.5</v>
      </c>
      <c r="G35" s="9">
        <v>133.19999999999999</v>
      </c>
      <c r="H35" s="9">
        <v>7.8</v>
      </c>
      <c r="I35" s="2">
        <v>1.4</v>
      </c>
      <c r="J35" s="11">
        <v>0</v>
      </c>
      <c r="K35" s="11">
        <v>80</v>
      </c>
      <c r="L35" s="2">
        <v>1</v>
      </c>
      <c r="M35" s="11">
        <v>157.69999999999999</v>
      </c>
      <c r="N35" s="11">
        <v>1401.2000000000003</v>
      </c>
      <c r="O35" s="6"/>
      <c r="P35" s="6"/>
      <c r="Q35" s="6"/>
      <c r="R35" s="6"/>
      <c r="S35" s="6"/>
    </row>
    <row r="36" spans="1:19" ht="18">
      <c r="A36" s="2" t="s">
        <v>47</v>
      </c>
      <c r="B36" s="11">
        <v>716.7</v>
      </c>
      <c r="C36" s="2">
        <v>7.5</v>
      </c>
      <c r="D36" s="11">
        <v>246.3</v>
      </c>
      <c r="E36" s="2">
        <v>16</v>
      </c>
      <c r="F36" s="2">
        <v>2.9</v>
      </c>
      <c r="G36" s="11">
        <v>120.8</v>
      </c>
      <c r="H36" s="11">
        <v>3</v>
      </c>
      <c r="I36" s="2">
        <v>1.4</v>
      </c>
      <c r="J36" s="2">
        <v>0</v>
      </c>
      <c r="K36" s="11">
        <v>88.4</v>
      </c>
      <c r="L36" s="2">
        <v>0</v>
      </c>
      <c r="M36" s="2">
        <v>160.1</v>
      </c>
      <c r="N36" s="11">
        <v>1363.1000000000001</v>
      </c>
      <c r="O36" s="6"/>
      <c r="P36" s="6"/>
      <c r="Q36" s="6"/>
      <c r="R36" s="6"/>
      <c r="S36" s="6"/>
    </row>
    <row r="37" spans="1:19" ht="18">
      <c r="A37" s="2" t="s">
        <v>48</v>
      </c>
      <c r="B37" s="11">
        <v>701</v>
      </c>
      <c r="C37" s="2">
        <v>7.5</v>
      </c>
      <c r="D37" s="11">
        <v>244.7</v>
      </c>
      <c r="E37" s="2">
        <v>15.2</v>
      </c>
      <c r="F37" s="2">
        <v>2.9</v>
      </c>
      <c r="G37" s="2">
        <v>120.8</v>
      </c>
      <c r="H37" s="2">
        <v>2.8</v>
      </c>
      <c r="I37" s="2">
        <v>1.4</v>
      </c>
      <c r="J37" s="2">
        <v>0</v>
      </c>
      <c r="K37" s="2">
        <v>89.1</v>
      </c>
      <c r="L37" s="2">
        <v>0</v>
      </c>
      <c r="M37" s="2">
        <v>159.5</v>
      </c>
      <c r="N37" s="11">
        <v>1344.9</v>
      </c>
      <c r="O37" s="6"/>
      <c r="P37" s="6"/>
      <c r="Q37" s="6"/>
      <c r="R37" s="6"/>
      <c r="S37" s="6"/>
    </row>
  </sheetData>
  <sheetProtection password="DD15" sheet="1" objects="1" scenarios="1" selectLockedCells="1" selectUnlockedCells="1"/>
  <mergeCells count="3">
    <mergeCell ref="A1:S1"/>
    <mergeCell ref="A30:N30"/>
    <mergeCell ref="A10:S1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&amp; Projection of Revenue</vt:lpstr>
    </vt:vector>
  </TitlesOfParts>
  <Company>CGHS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portlab12.12</dc:creator>
  <cp:lastModifiedBy>Rachel Tompkins</cp:lastModifiedBy>
  <cp:lastPrinted>2014-02-10T18:48:49Z</cp:lastPrinted>
  <dcterms:created xsi:type="dcterms:W3CDTF">2014-02-10T15:58:09Z</dcterms:created>
  <dcterms:modified xsi:type="dcterms:W3CDTF">2014-02-10T21:24:13Z</dcterms:modified>
</cp:coreProperties>
</file>